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0485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D14" i="1"/>
  <c r="D12"/>
  <c r="D5"/>
  <c r="D6"/>
  <c r="D7"/>
  <c r="D8"/>
  <c r="D9"/>
  <c r="D4"/>
  <c r="D10" l="1"/>
  <c r="D17" s="1"/>
  <c r="D16" l="1"/>
</calcChain>
</file>

<file path=xl/sharedStrings.xml><?xml version="1.0" encoding="utf-8"?>
<sst xmlns="http://schemas.openxmlformats.org/spreadsheetml/2006/main" count="16" uniqueCount="16">
  <si>
    <t>PLANILHA DE CUSTOS ESTIMATIVA</t>
  </si>
  <si>
    <t>Material</t>
  </si>
  <si>
    <t>Quantidade</t>
  </si>
  <si>
    <t>Catraca Pedestal aço Carbono (c/acessórios)</t>
  </si>
  <si>
    <t>Controlador TCP/IP 8GB</t>
  </si>
  <si>
    <t>Leitor Cartão proximidade</t>
  </si>
  <si>
    <t>Catraca motorizada PNE</t>
  </si>
  <si>
    <t>Folha Acrílica 90cm</t>
  </si>
  <si>
    <t>Sistema de controle de acesso</t>
  </si>
  <si>
    <t>TOTAL MENSAL</t>
  </si>
  <si>
    <t>Cartão</t>
  </si>
  <si>
    <t>VALOR ÚNICO</t>
  </si>
  <si>
    <t>VALOR TOTAL</t>
  </si>
  <si>
    <t>VALOR TOTAL 12 MESES</t>
  </si>
  <si>
    <t>Valor Unitário</t>
  </si>
  <si>
    <t>Valor Total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</si>
</sst>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&quot;R$&quot;\ #,##0.0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43" fontId="2" fillId="0" borderId="2" xfId="0" applyNumberFormat="1" applyFont="1" applyBorder="1"/>
    <xf numFmtId="0" fontId="2" fillId="0" borderId="2" xfId="0" applyFont="1" applyBorder="1"/>
    <xf numFmtId="43" fontId="3" fillId="0" borderId="2" xfId="0" applyNumberFormat="1" applyFont="1" applyBorder="1"/>
    <xf numFmtId="164" fontId="2" fillId="0" borderId="2" xfId="0" applyNumberFormat="1" applyFont="1" applyBorder="1"/>
    <xf numFmtId="164" fontId="3" fillId="0" borderId="2" xfId="0" applyNumberFormat="1" applyFont="1" applyBorder="1"/>
    <xf numFmtId="0" fontId="4" fillId="0" borderId="4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 wrapText="1"/>
    </xf>
    <xf numFmtId="43" fontId="4" fillId="0" borderId="2" xfId="1" applyNumberFormat="1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vertical="center" wrapText="1"/>
    </xf>
    <xf numFmtId="0" fontId="5" fillId="0" borderId="3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justify" vertical="center" wrapText="1"/>
    </xf>
    <xf numFmtId="3" fontId="4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164" fontId="2" fillId="0" borderId="0" xfId="0" applyNumberFormat="1" applyFont="1"/>
    <xf numFmtId="0" fontId="5" fillId="0" borderId="2" xfId="0" applyFont="1" applyBorder="1" applyAlignment="1">
      <alignment horizontal="justify" vertical="center" wrapText="1"/>
    </xf>
    <xf numFmtId="0" fontId="3" fillId="0" borderId="0" xfId="0" applyFont="1" applyAlignment="1">
      <alignment horizontal="center" wrapText="1"/>
    </xf>
  </cellXfs>
  <cellStyles count="2">
    <cellStyle name="Normal" xfId="0" builtinId="0"/>
    <cellStyle name="Separador de milhares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tabSelected="1" workbookViewId="0">
      <selection activeCell="D17" sqref="D17"/>
    </sheetView>
  </sheetViews>
  <sheetFormatPr defaultRowHeight="15"/>
  <cols>
    <col min="1" max="1" width="25.140625" style="1" customWidth="1"/>
    <col min="2" max="2" width="15.28515625" style="1" customWidth="1"/>
    <col min="3" max="3" width="13.7109375" style="1" customWidth="1"/>
    <col min="4" max="4" width="14.7109375" style="1" bestFit="1" customWidth="1"/>
    <col min="5" max="7" width="9.140625" style="1"/>
  </cols>
  <sheetData>
    <row r="1" spans="1:4">
      <c r="A1" s="23" t="s">
        <v>0</v>
      </c>
      <c r="B1" s="23"/>
      <c r="C1" s="23"/>
      <c r="D1" s="23"/>
    </row>
    <row r="3" spans="1:4">
      <c r="A3" s="2" t="s">
        <v>1</v>
      </c>
      <c r="B3" s="2" t="s">
        <v>2</v>
      </c>
      <c r="C3" s="3" t="s">
        <v>14</v>
      </c>
      <c r="D3" s="3" t="s">
        <v>15</v>
      </c>
    </row>
    <row r="4" spans="1:4" ht="28.5">
      <c r="A4" s="9" t="s">
        <v>3</v>
      </c>
      <c r="B4" s="10">
        <v>12</v>
      </c>
      <c r="C4" s="11">
        <v>1085.4100000000001</v>
      </c>
      <c r="D4" s="4">
        <f t="shared" ref="D4:D9" si="0">B4*C4</f>
        <v>13024.920000000002</v>
      </c>
    </row>
    <row r="5" spans="1:4">
      <c r="A5" s="12" t="s">
        <v>4</v>
      </c>
      <c r="B5" s="13">
        <v>14</v>
      </c>
      <c r="C5" s="14">
        <v>226.33</v>
      </c>
      <c r="D5" s="4">
        <f t="shared" si="0"/>
        <v>3168.6200000000003</v>
      </c>
    </row>
    <row r="6" spans="1:4" ht="28.5">
      <c r="A6" s="12" t="s">
        <v>5</v>
      </c>
      <c r="B6" s="13">
        <v>28</v>
      </c>
      <c r="C6" s="14">
        <v>36.33</v>
      </c>
      <c r="D6" s="4">
        <f t="shared" si="0"/>
        <v>1017.24</v>
      </c>
    </row>
    <row r="7" spans="1:4">
      <c r="A7" s="12" t="s">
        <v>6</v>
      </c>
      <c r="B7" s="13">
        <v>2</v>
      </c>
      <c r="C7" s="14">
        <v>1637.69</v>
      </c>
      <c r="D7" s="4">
        <f t="shared" si="0"/>
        <v>3275.38</v>
      </c>
    </row>
    <row r="8" spans="1:4">
      <c r="A8" s="12" t="s">
        <v>7</v>
      </c>
      <c r="B8" s="13">
        <v>2</v>
      </c>
      <c r="C8" s="14">
        <v>536</v>
      </c>
      <c r="D8" s="4">
        <f t="shared" si="0"/>
        <v>1072</v>
      </c>
    </row>
    <row r="9" spans="1:4" ht="28.5">
      <c r="A9" s="12" t="s">
        <v>8</v>
      </c>
      <c r="B9" s="13">
        <v>10</v>
      </c>
      <c r="C9" s="14">
        <v>349.67</v>
      </c>
      <c r="D9" s="4">
        <f t="shared" si="0"/>
        <v>3496.7000000000003</v>
      </c>
    </row>
    <row r="10" spans="1:4">
      <c r="A10" s="15" t="s">
        <v>9</v>
      </c>
      <c r="B10" s="16"/>
      <c r="C10" s="5"/>
      <c r="D10" s="6">
        <f>SUM(D4:D9)</f>
        <v>25054.860000000004</v>
      </c>
    </row>
    <row r="11" spans="1:4">
      <c r="A11" s="17"/>
      <c r="B11" s="16"/>
      <c r="C11" s="5"/>
      <c r="D11" s="5"/>
    </row>
    <row r="12" spans="1:4">
      <c r="A12" s="17" t="s">
        <v>10</v>
      </c>
      <c r="B12" s="18">
        <v>1000</v>
      </c>
      <c r="C12" s="14">
        <v>15.18</v>
      </c>
      <c r="D12" s="7">
        <f>B12*C12</f>
        <v>15180</v>
      </c>
    </row>
    <row r="13" spans="1:4">
      <c r="A13" s="19"/>
      <c r="B13" s="19"/>
      <c r="C13" s="5"/>
      <c r="D13" s="5"/>
    </row>
    <row r="14" spans="1:4">
      <c r="A14" s="20" t="s">
        <v>11</v>
      </c>
      <c r="B14" s="19"/>
      <c r="C14" s="5"/>
      <c r="D14" s="8">
        <f>SUM(D12:D13)</f>
        <v>15180</v>
      </c>
    </row>
    <row r="15" spans="1:4">
      <c r="A15" s="19"/>
      <c r="B15" s="19"/>
      <c r="C15" s="5"/>
      <c r="D15" s="5"/>
    </row>
    <row r="16" spans="1:4">
      <c r="A16" s="22" t="s">
        <v>12</v>
      </c>
      <c r="B16" s="22"/>
      <c r="C16" s="5"/>
      <c r="D16" s="8">
        <f>D10+D14</f>
        <v>40234.86</v>
      </c>
    </row>
    <row r="17" spans="1:4">
      <c r="A17" s="22" t="s">
        <v>13</v>
      </c>
      <c r="B17" s="22"/>
      <c r="C17" s="5"/>
      <c r="D17" s="8">
        <f>(D10*12)+D14</f>
        <v>315838.32000000007</v>
      </c>
    </row>
    <row r="19" spans="1:4">
      <c r="D19" s="21"/>
    </row>
  </sheetData>
  <mergeCells count="3">
    <mergeCell ref="A16:B16"/>
    <mergeCell ref="A17:B17"/>
    <mergeCell ref="A1:D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dcterms:created xsi:type="dcterms:W3CDTF">2020-10-28T18:42:19Z</dcterms:created>
  <dcterms:modified xsi:type="dcterms:W3CDTF">2021-06-09T17:53:52Z</dcterms:modified>
</cp:coreProperties>
</file>